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tthiasGeiter\Desktop\"/>
    </mc:Choice>
  </mc:AlternateContent>
  <bookViews>
    <workbookView xWindow="0" yWindow="0" windowWidth="23040" windowHeight="9195"/>
  </bookViews>
  <sheets>
    <sheet name="Fahrtkosten" sheetId="1" r:id="rId1"/>
    <sheet name="Tabelle1" sheetId="3" state="hidden" r:id="rId2"/>
    <sheet name="Hinweise" sheetId="2" r:id="rId3"/>
  </sheets>
  <definedNames>
    <definedName name="Abwesenheit">Tabelle1!$A$15:$A$18</definedName>
    <definedName name="Abwesenheit1">Tabelle1!$A$15:$A$18</definedName>
    <definedName name="Abwesenheit3">Tabelle1!$A$15:$A$18</definedName>
    <definedName name="Essen">Tabelle1!$B$1:$B$10</definedName>
    <definedName name="EuT">Tabelle1!$B$2:$B$10</definedName>
    <definedName name="Verpflegung">Tabelle1!$B$3:$B$10</definedName>
    <definedName name="Verpflegung1">Tabelle1!#REF!</definedName>
    <definedName name="Verpflegung3">Tabelle1!#REF!</definedName>
  </definedNames>
  <calcPr calcId="162913"/>
</workbook>
</file>

<file path=xl/calcChain.xml><?xml version="1.0" encoding="utf-8"?>
<calcChain xmlns="http://schemas.openxmlformats.org/spreadsheetml/2006/main">
  <c r="G12" i="1" l="1"/>
  <c r="G8" i="1" l="1"/>
  <c r="G16" i="1"/>
  <c r="G15" i="1"/>
  <c r="G14" i="1"/>
  <c r="G13" i="1"/>
  <c r="G11" i="1"/>
  <c r="G10" i="1"/>
  <c r="G9" i="1"/>
  <c r="G7" i="1"/>
  <c r="I12" i="1" l="1"/>
  <c r="K12" i="1" l="1"/>
  <c r="I8" i="1" l="1"/>
  <c r="I9" i="1"/>
  <c r="I10" i="1"/>
  <c r="I11" i="1"/>
  <c r="I7" i="1" l="1"/>
  <c r="K7" i="1" s="1"/>
  <c r="K8" i="1"/>
  <c r="K9" i="1"/>
  <c r="K10" i="1"/>
  <c r="K11" i="1"/>
  <c r="I13" i="1"/>
  <c r="K13" i="1" s="1"/>
  <c r="I14" i="1"/>
  <c r="K14" i="1" s="1"/>
  <c r="I15" i="1"/>
  <c r="K15" i="1" s="1"/>
  <c r="I16" i="1"/>
  <c r="K16" i="1" s="1"/>
  <c r="G17" i="1"/>
  <c r="I17" i="1" l="1"/>
  <c r="K19" i="1"/>
</calcChain>
</file>

<file path=xl/sharedStrings.xml><?xml version="1.0" encoding="utf-8"?>
<sst xmlns="http://schemas.openxmlformats.org/spreadsheetml/2006/main" count="72" uniqueCount="57">
  <si>
    <t>nach</t>
  </si>
  <si>
    <t>Datum</t>
  </si>
  <si>
    <t>gef.      km</t>
  </si>
  <si>
    <t>Anlass/ Bemerkung</t>
  </si>
  <si>
    <t>Fahrt von</t>
  </si>
  <si>
    <t>Name:</t>
  </si>
  <si>
    <t>Ort, Datum, Unterschrift</t>
  </si>
  <si>
    <t>Antragsteller:</t>
  </si>
  <si>
    <t>Fahrtkostenpauschale:</t>
  </si>
  <si>
    <t>Abwesenheit von zu Hause (Std.)</t>
  </si>
  <si>
    <t>Fahrt-kosten*</t>
  </si>
  <si>
    <t xml:space="preserve">** Haushaltstitel werden von der Verbandsgeschäftsstelle zugeordnet. </t>
  </si>
  <si>
    <t>Zeitraum:</t>
  </si>
  <si>
    <t>Gesamt*</t>
  </si>
  <si>
    <t>Hinweis: Eine eventuelle Versteuerung ist vom Empfänger zu prüfen. Der Fußballverband Rheinland e. V. hat keine Lohnsteuer abgeführt.</t>
  </si>
  <si>
    <t>* automatische Berechnung</t>
  </si>
  <si>
    <t>Porto</t>
  </si>
  <si>
    <t>Gesamt</t>
  </si>
  <si>
    <t>Buchhaltung:</t>
  </si>
  <si>
    <t>Sitzungs-geld*</t>
  </si>
  <si>
    <t>Sätze Sitzungsgeld:</t>
  </si>
  <si>
    <t>Abrechnung Reisekosten/ Sitzungsgeld</t>
  </si>
  <si>
    <t>Amt/ Funktion:</t>
  </si>
  <si>
    <t>Sonstiges gem. Beleg</t>
  </si>
  <si>
    <t>Einzel-titel**</t>
  </si>
  <si>
    <t>Tel./Intern.</t>
  </si>
  <si>
    <t xml:space="preserve"> Geschäftsstelle:</t>
  </si>
  <si>
    <t xml:space="preserve">Titel** gesamt, wenn oben keine </t>
  </si>
  <si>
    <t xml:space="preserve"> Sachlich und rechnerisch richtig:</t>
  </si>
  <si>
    <t>Einzeltitel zugeordnet wurden:</t>
  </si>
  <si>
    <t>Datum, Unterschrift</t>
  </si>
  <si>
    <t>IBAN:</t>
  </si>
  <si>
    <t>BIC (opt.)</t>
  </si>
  <si>
    <t>S</t>
  </si>
  <si>
    <t>H</t>
  </si>
  <si>
    <t>bezahlt</t>
  </si>
  <si>
    <t>sachl. richtig</t>
  </si>
  <si>
    <t>Anweisung</t>
  </si>
  <si>
    <t>bis zu 2 Stunden</t>
  </si>
  <si>
    <t>bis zu 4 Stunden</t>
  </si>
  <si>
    <t>bis zu 6 Stunden</t>
  </si>
  <si>
    <t>mehr als 6 Stunden</t>
  </si>
  <si>
    <t>./. 15% bei frei gewährtem Frühstück = 85 %</t>
  </si>
  <si>
    <t>./. 30% bei frei gewährtem Mittag- oder Abendessen = 55 %</t>
  </si>
  <si>
    <r>
      <t xml:space="preserve">./. 45% bei frei gewährtem Frühstück, Mittag- </t>
    </r>
    <r>
      <rPr>
        <b/>
        <u/>
        <sz val="9"/>
        <rFont val="Arial"/>
        <family val="2"/>
      </rPr>
      <t>oder</t>
    </r>
    <r>
      <rPr>
        <b/>
        <sz val="9"/>
        <rFont val="Arial"/>
        <family val="2"/>
      </rPr>
      <t xml:space="preserve"> Abendessen = 55 %</t>
    </r>
  </si>
  <si>
    <r>
      <t xml:space="preserve">./. 60% bei frei gewähltem Mittag </t>
    </r>
    <r>
      <rPr>
        <b/>
        <u/>
        <sz val="9"/>
        <rFont val="Arial"/>
        <family val="2"/>
      </rPr>
      <t>und</t>
    </r>
    <r>
      <rPr>
        <b/>
        <sz val="9"/>
        <rFont val="Arial"/>
        <family val="2"/>
      </rPr>
      <t xml:space="preserve"> Abendessen = 40 %</t>
    </r>
  </si>
  <si>
    <t>./. 75% bei frei gewährter Vollverpflegung = 25 %</t>
  </si>
  <si>
    <t>Abwesenheit von Zuhause</t>
  </si>
  <si>
    <t>Verpflegung</t>
  </si>
  <si>
    <t>ohne</t>
  </si>
  <si>
    <t>Frühstück</t>
  </si>
  <si>
    <t>Mittagessen</t>
  </si>
  <si>
    <t>Abendessen</t>
  </si>
  <si>
    <t>Frühstück und Mittagessen</t>
  </si>
  <si>
    <t>Frühstück und Abendessen</t>
  </si>
  <si>
    <t>Mittagessen und Abendessen</t>
  </si>
  <si>
    <t>Frühstück, Mittag- und Abendessen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</si>
</sst>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0\ [$€-1]"/>
    <numFmt numFmtId="165" formatCode="#,##0.00\ &quot;€&quot;"/>
  </numFmts>
  <fonts count="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0" fontId="1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0" fillId="3" borderId="1" xfId="0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/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1" fillId="0" borderId="4" xfId="0" applyFont="1" applyBorder="1" applyAlignment="1"/>
    <xf numFmtId="0" fontId="0" fillId="0" borderId="5" xfId="0" applyBorder="1" applyAlignment="1"/>
    <xf numFmtId="0" fontId="4" fillId="0" borderId="6" xfId="0" applyFont="1" applyBorder="1" applyAlignment="1">
      <alignment horizontal="left"/>
    </xf>
    <xf numFmtId="0" fontId="1" fillId="0" borderId="0" xfId="0" applyFont="1" applyBorder="1" applyAlignment="1"/>
    <xf numFmtId="0" fontId="0" fillId="0" borderId="7" xfId="0" applyBorder="1" applyAlignment="1"/>
    <xf numFmtId="0" fontId="0" fillId="0" borderId="6" xfId="0" applyBorder="1" applyAlignment="1">
      <alignment horizontal="center"/>
    </xf>
    <xf numFmtId="0" fontId="4" fillId="0" borderId="0" xfId="0" applyFont="1" applyBorder="1" applyAlignment="1"/>
    <xf numFmtId="0" fontId="0" fillId="0" borderId="8" xfId="0" applyBorder="1" applyAlignment="1">
      <alignment horizontal="left"/>
    </xf>
    <xf numFmtId="0" fontId="0" fillId="0" borderId="2" xfId="0" applyBorder="1" applyAlignment="1"/>
    <xf numFmtId="0" fontId="4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6" fillId="0" borderId="0" xfId="0" applyFont="1"/>
    <xf numFmtId="6" fontId="1" fillId="0" borderId="23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center" wrapText="1"/>
    </xf>
    <xf numFmtId="6" fontId="1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9" fontId="5" fillId="0" borderId="27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justify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justify" vertical="center" wrapText="1"/>
    </xf>
    <xf numFmtId="6" fontId="1" fillId="0" borderId="32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0" fillId="0" borderId="6" xfId="0" applyBorder="1" applyAlignment="1"/>
    <xf numFmtId="0" fontId="0" fillId="0" borderId="14" xfId="0" applyBorder="1" applyAlignment="1">
      <alignment horizontal="left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65" fontId="0" fillId="5" borderId="0" xfId="0" applyNumberFormat="1" applyFill="1" applyAlignment="1">
      <alignment horizontal="right" vertical="center"/>
    </xf>
    <xf numFmtId="165" fontId="4" fillId="5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17" fontId="3" fillId="4" borderId="0" xfId="0" applyNumberFormat="1" applyFont="1" applyFill="1" applyAlignment="1" applyProtection="1">
      <protection locked="0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0" xfId="0" applyFill="1" applyAlignment="1" applyProtection="1">
      <alignment horizontal="right"/>
      <protection locked="0"/>
    </xf>
    <xf numFmtId="17" fontId="3" fillId="4" borderId="0" xfId="0" applyNumberFormat="1" applyFont="1" applyFill="1" applyBorder="1" applyAlignment="1" applyProtection="1"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</cellXfs>
  <cellStyles count="1">
    <cellStyle name="Standard" xfId="0" builtinId="0"/>
  </cellStyles>
  <dxfs count="15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120"/>
  <sheetViews>
    <sheetView tabSelected="1" zoomScaleNormal="100" workbookViewId="0">
      <selection activeCell="A7" sqref="A7"/>
    </sheetView>
  </sheetViews>
  <sheetFormatPr baseColWidth="10" defaultColWidth="11.42578125" defaultRowHeight="12.75" x14ac:dyDescent="0.2"/>
  <cols>
    <col min="1" max="1" width="10.42578125" style="10" customWidth="1"/>
    <col min="2" max="3" width="20.7109375" style="10" customWidth="1"/>
    <col min="4" max="4" width="39.28515625" style="1" customWidth="1"/>
    <col min="5" max="5" width="17.28515625" style="1" customWidth="1"/>
    <col min="6" max="6" width="22.7109375" style="1" customWidth="1"/>
    <col min="7" max="7" width="10.140625" style="1" customWidth="1"/>
    <col min="8" max="8" width="6.85546875" style="1" customWidth="1"/>
    <col min="9" max="9" width="11.28515625" style="10" customWidth="1"/>
    <col min="10" max="10" width="10.42578125" style="10" customWidth="1"/>
    <col min="11" max="11" width="10.7109375" style="10" customWidth="1"/>
    <col min="12" max="12" width="8.42578125" style="10" customWidth="1"/>
    <col min="13" max="16384" width="11.42578125" style="10"/>
  </cols>
  <sheetData>
    <row r="1" spans="1:12" ht="18" x14ac:dyDescent="0.25">
      <c r="A1" s="9" t="s">
        <v>21</v>
      </c>
      <c r="B1" s="3"/>
    </row>
    <row r="2" spans="1:12" ht="14.25" x14ac:dyDescent="0.2">
      <c r="F2" s="8" t="s">
        <v>22</v>
      </c>
      <c r="G2" s="96"/>
      <c r="H2" s="96"/>
      <c r="I2" s="96"/>
      <c r="J2" s="96"/>
      <c r="K2" s="96"/>
    </row>
    <row r="4" spans="1:12" ht="14.25" x14ac:dyDescent="0.2">
      <c r="A4" s="6" t="s">
        <v>5</v>
      </c>
      <c r="B4" s="100"/>
      <c r="C4" s="100"/>
      <c r="F4" s="8" t="s">
        <v>12</v>
      </c>
      <c r="G4" s="96"/>
      <c r="H4" s="96"/>
      <c r="I4" s="96"/>
      <c r="J4" s="96"/>
      <c r="K4" s="96"/>
    </row>
    <row r="6" spans="1:12" s="5" customFormat="1" ht="38.25" x14ac:dyDescent="0.2">
      <c r="A6" s="12" t="s">
        <v>1</v>
      </c>
      <c r="B6" s="12" t="s">
        <v>4</v>
      </c>
      <c r="C6" s="12" t="s">
        <v>0</v>
      </c>
      <c r="D6" s="89" t="s">
        <v>3</v>
      </c>
      <c r="E6" s="12" t="s">
        <v>9</v>
      </c>
      <c r="F6" s="76" t="s">
        <v>48</v>
      </c>
      <c r="G6" s="12" t="s">
        <v>19</v>
      </c>
      <c r="H6" s="12" t="s">
        <v>2</v>
      </c>
      <c r="I6" s="12" t="s">
        <v>10</v>
      </c>
      <c r="J6" s="12" t="s">
        <v>23</v>
      </c>
      <c r="K6" s="12" t="s">
        <v>13</v>
      </c>
      <c r="L6" s="14" t="s">
        <v>24</v>
      </c>
    </row>
    <row r="7" spans="1:12" s="2" customFormat="1" x14ac:dyDescent="0.2">
      <c r="A7" s="15"/>
      <c r="B7" s="90"/>
      <c r="C7" s="16"/>
      <c r="D7" s="88"/>
      <c r="E7" s="17"/>
      <c r="F7" s="75"/>
      <c r="G7" s="91" t="str">
        <f>IF(OR(E7="",F7=""),"0,00 €",INDEX(Tabelle1!B15:I18,MATCH(Fahrtkosten!E7,Tabelle1!A15:A18,0),MATCH(Fahrtkosten!F7,Tabelle1!B14:I14,0)))</f>
        <v>0,00 €</v>
      </c>
      <c r="H7" s="17"/>
      <c r="I7" s="13">
        <f>H7*0.3</f>
        <v>0</v>
      </c>
      <c r="J7" s="18"/>
      <c r="K7" s="13">
        <f>G7+I7+J7</f>
        <v>0</v>
      </c>
      <c r="L7" s="26"/>
    </row>
    <row r="8" spans="1:12" s="2" customFormat="1" x14ac:dyDescent="0.2">
      <c r="A8" s="15"/>
      <c r="B8" s="90"/>
      <c r="C8" s="16"/>
      <c r="D8" s="87"/>
      <c r="E8" s="17"/>
      <c r="F8" s="75"/>
      <c r="G8" s="92" t="str">
        <f>IF(OR(E8="",F8=""),"0,00 €",INDEX(Tabelle1!B15:I18,MATCH(Fahrtkosten!E8,Tabelle1!A15:A18,0),MATCH(Fahrtkosten!F8,Tabelle1!B14:I14,0)))</f>
        <v>0,00 €</v>
      </c>
      <c r="H8" s="17"/>
      <c r="I8" s="13">
        <f t="shared" ref="I8:I16" si="0">H8*0.3</f>
        <v>0</v>
      </c>
      <c r="J8" s="18"/>
      <c r="K8" s="13">
        <f t="shared" ref="K8:K16" si="1">G8+I8+J8</f>
        <v>0</v>
      </c>
      <c r="L8" s="26"/>
    </row>
    <row r="9" spans="1:12" s="2" customFormat="1" x14ac:dyDescent="0.2">
      <c r="A9" s="15"/>
      <c r="B9" s="90"/>
      <c r="C9" s="16"/>
      <c r="D9" s="87"/>
      <c r="E9" s="17"/>
      <c r="F9" s="75"/>
      <c r="G9" s="92" t="str">
        <f>IF(OR(E9="",F9=""),"0,00 €",INDEX(Tabelle1!B15:I18,MATCH(Fahrtkosten!E9,Tabelle1!A15:A18,0),MATCH(Fahrtkosten!F9,Tabelle1!B14:I14,0)))</f>
        <v>0,00 €</v>
      </c>
      <c r="H9" s="17"/>
      <c r="I9" s="13">
        <f t="shared" si="0"/>
        <v>0</v>
      </c>
      <c r="J9" s="18"/>
      <c r="K9" s="13">
        <f t="shared" si="1"/>
        <v>0</v>
      </c>
      <c r="L9" s="26"/>
    </row>
    <row r="10" spans="1:12" s="2" customFormat="1" x14ac:dyDescent="0.2">
      <c r="A10" s="15"/>
      <c r="B10" s="90"/>
      <c r="C10" s="16"/>
      <c r="D10" s="87"/>
      <c r="E10" s="17"/>
      <c r="F10" s="75"/>
      <c r="G10" s="92" t="str">
        <f>IF(OR(E10="",F10=""),"0,00 €",INDEX(Tabelle1!B15:I18,MATCH(Fahrtkosten!E10,Tabelle1!A15:A18,0),MATCH(Fahrtkosten!F10,Tabelle1!B14:I14,0)))</f>
        <v>0,00 €</v>
      </c>
      <c r="H10" s="17"/>
      <c r="I10" s="13">
        <f t="shared" si="0"/>
        <v>0</v>
      </c>
      <c r="J10" s="18"/>
      <c r="K10" s="13">
        <f t="shared" si="1"/>
        <v>0</v>
      </c>
      <c r="L10" s="26"/>
    </row>
    <row r="11" spans="1:12" s="2" customFormat="1" x14ac:dyDescent="0.2">
      <c r="A11" s="15"/>
      <c r="B11" s="90"/>
      <c r="C11" s="16"/>
      <c r="D11" s="87"/>
      <c r="E11" s="17"/>
      <c r="F11" s="75"/>
      <c r="G11" s="92" t="str">
        <f>IF(OR(E11="",F11=""),"0,00 €",INDEX(Tabelle1!B15:I18,MATCH(Fahrtkosten!E11,Tabelle1!A15:A18,0),MATCH(Fahrtkosten!F11,Tabelle1!B14:I14,0)))</f>
        <v>0,00 €</v>
      </c>
      <c r="H11" s="17"/>
      <c r="I11" s="13">
        <f t="shared" si="0"/>
        <v>0</v>
      </c>
      <c r="J11" s="18"/>
      <c r="K11" s="13">
        <f t="shared" si="1"/>
        <v>0</v>
      </c>
      <c r="L11" s="26"/>
    </row>
    <row r="12" spans="1:12" s="2" customFormat="1" x14ac:dyDescent="0.2">
      <c r="A12" s="15"/>
      <c r="B12" s="90"/>
      <c r="C12" s="16"/>
      <c r="D12" s="87"/>
      <c r="E12" s="17"/>
      <c r="F12" s="75"/>
      <c r="G12" s="92" t="str">
        <f>IF(OR(E12="",F12=""),"0,00 €",INDEX(Tabelle1!B15:I18,MATCH(Fahrtkosten!E12,Tabelle1!A15:A18,0),MATCH(Fahrtkosten!F12,Tabelle1!B14:I14,0)))</f>
        <v>0,00 €</v>
      </c>
      <c r="H12" s="17"/>
      <c r="I12" s="13">
        <f t="shared" ref="I12" si="2">H12*0.3</f>
        <v>0</v>
      </c>
      <c r="J12" s="18"/>
      <c r="K12" s="13">
        <f t="shared" ref="K12" si="3">G12+I12+J12</f>
        <v>0</v>
      </c>
      <c r="L12" s="26"/>
    </row>
    <row r="13" spans="1:12" s="2" customFormat="1" x14ac:dyDescent="0.2">
      <c r="A13" s="15"/>
      <c r="B13" s="90"/>
      <c r="C13" s="16"/>
      <c r="D13" s="87"/>
      <c r="E13" s="17"/>
      <c r="F13" s="75"/>
      <c r="G13" s="92" t="str">
        <f>IF(OR(E13="",F13=""),"0,00 €",INDEX(Tabelle1!B15:I18,MATCH(Fahrtkosten!E13,Tabelle1!A15:A18,0),MATCH(Fahrtkosten!F13,Tabelle1!B14:I14,0)))</f>
        <v>0,00 €</v>
      </c>
      <c r="H13" s="17"/>
      <c r="I13" s="13">
        <f t="shared" si="0"/>
        <v>0</v>
      </c>
      <c r="J13" s="18"/>
      <c r="K13" s="13">
        <f t="shared" si="1"/>
        <v>0</v>
      </c>
      <c r="L13" s="26"/>
    </row>
    <row r="14" spans="1:12" s="2" customFormat="1" x14ac:dyDescent="0.2">
      <c r="A14" s="15"/>
      <c r="B14" s="90"/>
      <c r="C14" s="16"/>
      <c r="D14" s="87"/>
      <c r="E14" s="17"/>
      <c r="F14" s="75"/>
      <c r="G14" s="92" t="str">
        <f>IF(OR(E14="",F14=""),"0,00 €",INDEX(Tabelle1!B15:I18,MATCH(Fahrtkosten!E14,Tabelle1!A15:A18,0),MATCH(Fahrtkosten!F14,Tabelle1!B14:I14,0)))</f>
        <v>0,00 €</v>
      </c>
      <c r="H14" s="17"/>
      <c r="I14" s="13">
        <f t="shared" si="0"/>
        <v>0</v>
      </c>
      <c r="J14" s="18"/>
      <c r="K14" s="13">
        <f t="shared" si="1"/>
        <v>0</v>
      </c>
      <c r="L14" s="26"/>
    </row>
    <row r="15" spans="1:12" s="2" customFormat="1" x14ac:dyDescent="0.2">
      <c r="A15" s="15"/>
      <c r="B15" s="90"/>
      <c r="C15" s="16"/>
      <c r="D15" s="87"/>
      <c r="E15" s="17"/>
      <c r="F15" s="75"/>
      <c r="G15" s="92" t="str">
        <f>IF(OR(E15="",F15=""),"0,00 €",INDEX(Tabelle1!B15:I18,MATCH(Fahrtkosten!E15,Tabelle1!A15:A18,0),MATCH(Fahrtkosten!F15,Tabelle1!B14:I14,0)))</f>
        <v>0,00 €</v>
      </c>
      <c r="H15" s="17"/>
      <c r="I15" s="13">
        <f t="shared" si="0"/>
        <v>0</v>
      </c>
      <c r="J15" s="18"/>
      <c r="K15" s="13">
        <f t="shared" si="1"/>
        <v>0</v>
      </c>
      <c r="L15" s="26"/>
    </row>
    <row r="16" spans="1:12" s="2" customFormat="1" x14ac:dyDescent="0.2">
      <c r="A16" s="15"/>
      <c r="B16" s="90"/>
      <c r="C16" s="16"/>
      <c r="D16" s="87"/>
      <c r="E16" s="17"/>
      <c r="F16" s="75"/>
      <c r="G16" s="92" t="str">
        <f>IF(OR(E16="",F16=""),"0,00 €",INDEX(Tabelle1!B15:I18,MATCH(Fahrtkosten!E16,Tabelle1!A15:A18,0),MATCH(Fahrtkosten!F16,Tabelle1!B14:I14,0)))</f>
        <v>0,00 €</v>
      </c>
      <c r="H16" s="17"/>
      <c r="I16" s="13">
        <f t="shared" si="0"/>
        <v>0</v>
      </c>
      <c r="J16" s="18"/>
      <c r="K16" s="13">
        <f t="shared" si="1"/>
        <v>0</v>
      </c>
      <c r="L16" s="26"/>
    </row>
    <row r="17" spans="1:12" x14ac:dyDescent="0.2">
      <c r="A17" s="1"/>
      <c r="B17" s="1"/>
      <c r="C17" s="1"/>
      <c r="D17" s="3"/>
      <c r="E17" s="3"/>
      <c r="F17" s="3"/>
      <c r="G17" s="93">
        <f>SUM(G7:G16)</f>
        <v>0</v>
      </c>
      <c r="I17" s="28">
        <f>SUM(I7:I16)</f>
        <v>0</v>
      </c>
      <c r="J17" s="21" t="s">
        <v>25</v>
      </c>
      <c r="K17" s="18"/>
      <c r="L17" s="27"/>
    </row>
    <row r="18" spans="1:12" x14ac:dyDescent="0.2">
      <c r="A18" s="3" t="s">
        <v>15</v>
      </c>
      <c r="B18" s="1"/>
      <c r="C18" s="1"/>
      <c r="D18" s="3"/>
      <c r="E18" s="3"/>
      <c r="F18" s="3"/>
      <c r="G18" s="3"/>
      <c r="I18" s="11"/>
      <c r="J18" s="21" t="s">
        <v>16</v>
      </c>
      <c r="K18" s="18"/>
      <c r="L18" s="27"/>
    </row>
    <row r="19" spans="1:12" x14ac:dyDescent="0.2">
      <c r="A19" s="3" t="s">
        <v>11</v>
      </c>
      <c r="B19" s="1"/>
      <c r="C19" s="1"/>
      <c r="D19" s="3"/>
      <c r="G19" s="3"/>
      <c r="J19" s="21" t="s">
        <v>17</v>
      </c>
      <c r="K19" s="13">
        <f>SUM(K7:K18)</f>
        <v>0</v>
      </c>
      <c r="L19" s="20"/>
    </row>
    <row r="20" spans="1:12" x14ac:dyDescent="0.2">
      <c r="A20" s="1"/>
      <c r="B20" s="3"/>
      <c r="C20" s="1"/>
      <c r="D20" s="3"/>
      <c r="E20" s="3"/>
      <c r="F20" s="3"/>
    </row>
    <row r="21" spans="1:12" ht="13.5" thickBot="1" x14ac:dyDescent="0.25">
      <c r="A21" s="3" t="s">
        <v>7</v>
      </c>
      <c r="B21" s="1"/>
      <c r="C21" s="1"/>
      <c r="D21" s="3"/>
      <c r="E21" s="3"/>
      <c r="F21" s="3"/>
      <c r="G21" s="83"/>
      <c r="H21" s="82"/>
      <c r="I21" s="80"/>
      <c r="J21" s="81"/>
      <c r="K21" s="80"/>
      <c r="L21" s="80"/>
    </row>
    <row r="22" spans="1:12" x14ac:dyDescent="0.2">
      <c r="A22" s="1"/>
      <c r="B22" s="1"/>
      <c r="C22" s="1"/>
      <c r="D22" s="84"/>
      <c r="E22" s="30" t="s">
        <v>26</v>
      </c>
      <c r="F22" s="31"/>
      <c r="G22" s="31"/>
      <c r="H22" s="32"/>
      <c r="I22" s="33" t="s">
        <v>27</v>
      </c>
      <c r="J22" s="32"/>
      <c r="K22" s="34"/>
      <c r="L22" s="80"/>
    </row>
    <row r="23" spans="1:12" x14ac:dyDescent="0.2">
      <c r="A23" s="1"/>
      <c r="B23" s="1"/>
      <c r="C23" s="1"/>
      <c r="D23" s="84"/>
      <c r="E23" s="35" t="s">
        <v>28</v>
      </c>
      <c r="F23" s="22"/>
      <c r="G23" s="25"/>
      <c r="H23" s="25"/>
      <c r="I23" s="36" t="s">
        <v>29</v>
      </c>
      <c r="J23" s="25"/>
      <c r="K23" s="37"/>
      <c r="L23" s="94"/>
    </row>
    <row r="24" spans="1:12" ht="14.25" x14ac:dyDescent="0.2">
      <c r="A24" s="96"/>
      <c r="B24" s="96"/>
      <c r="C24" s="96"/>
      <c r="D24" s="85"/>
      <c r="E24" s="38"/>
      <c r="F24" s="23"/>
      <c r="G24" s="25"/>
      <c r="H24" s="25"/>
      <c r="I24" s="39"/>
      <c r="J24" s="25"/>
      <c r="K24" s="101"/>
      <c r="L24" s="95"/>
    </row>
    <row r="25" spans="1:12" x14ac:dyDescent="0.2">
      <c r="A25" s="1"/>
      <c r="B25" s="1" t="s">
        <v>6</v>
      </c>
      <c r="C25" s="1"/>
      <c r="D25" s="3"/>
      <c r="E25" s="38"/>
      <c r="F25" s="23"/>
      <c r="G25" s="25"/>
      <c r="H25" s="25"/>
      <c r="I25" s="25"/>
      <c r="J25" s="25"/>
      <c r="K25" s="102"/>
      <c r="L25" s="80"/>
    </row>
    <row r="26" spans="1:12" x14ac:dyDescent="0.2">
      <c r="A26" s="1"/>
      <c r="B26" s="1"/>
      <c r="C26" s="1"/>
      <c r="D26" s="3"/>
      <c r="E26" s="40"/>
      <c r="F26" s="24"/>
      <c r="G26" s="41"/>
      <c r="H26" s="41"/>
      <c r="I26" s="25"/>
      <c r="J26" s="25"/>
      <c r="K26" s="37"/>
      <c r="L26" s="80"/>
    </row>
    <row r="27" spans="1:12" ht="15" thickBot="1" x14ac:dyDescent="0.25">
      <c r="A27" s="29" t="s">
        <v>31</v>
      </c>
      <c r="B27" s="100"/>
      <c r="C27" s="100"/>
      <c r="E27" s="35"/>
      <c r="F27" s="42" t="s">
        <v>30</v>
      </c>
      <c r="G27" s="22"/>
      <c r="H27" s="22"/>
      <c r="I27" s="25"/>
      <c r="J27" s="25"/>
      <c r="K27" s="37"/>
      <c r="L27" s="80"/>
    </row>
    <row r="28" spans="1:12" x14ac:dyDescent="0.2">
      <c r="A28" s="29" t="s">
        <v>32</v>
      </c>
      <c r="B28" s="99"/>
      <c r="C28" s="99"/>
      <c r="E28" s="77"/>
      <c r="F28" s="22"/>
      <c r="G28" s="23"/>
      <c r="H28" s="25"/>
      <c r="I28" s="97" t="s">
        <v>18</v>
      </c>
      <c r="J28" s="98"/>
      <c r="K28" s="37"/>
      <c r="L28" s="80"/>
    </row>
    <row r="29" spans="1:12" x14ac:dyDescent="0.2">
      <c r="E29" s="43"/>
      <c r="F29" s="22"/>
      <c r="G29" s="23"/>
      <c r="H29" s="25"/>
      <c r="I29" s="44" t="s">
        <v>33</v>
      </c>
      <c r="J29" s="45" t="s">
        <v>34</v>
      </c>
      <c r="K29" s="37"/>
      <c r="L29" s="80"/>
    </row>
    <row r="30" spans="1:12" x14ac:dyDescent="0.2">
      <c r="E30" s="43"/>
      <c r="F30" s="22"/>
      <c r="G30" s="23"/>
      <c r="H30" s="25"/>
      <c r="I30" s="46"/>
      <c r="J30" s="47"/>
      <c r="K30" s="37"/>
      <c r="L30" s="80"/>
    </row>
    <row r="31" spans="1:12" x14ac:dyDescent="0.2">
      <c r="E31" s="78"/>
      <c r="F31" s="22"/>
      <c r="G31" s="23"/>
      <c r="H31" s="25"/>
      <c r="I31" s="48" t="s">
        <v>35</v>
      </c>
      <c r="J31" s="49" t="s">
        <v>1</v>
      </c>
      <c r="K31" s="37"/>
      <c r="L31" s="80"/>
    </row>
    <row r="32" spans="1:12" x14ac:dyDescent="0.2">
      <c r="E32" s="43"/>
      <c r="F32" s="22"/>
      <c r="G32" s="23"/>
      <c r="H32" s="25"/>
      <c r="I32" s="50"/>
      <c r="J32" s="51"/>
      <c r="K32" s="37"/>
      <c r="L32" s="80"/>
    </row>
    <row r="33" spans="1:12" x14ac:dyDescent="0.2">
      <c r="B33" s="1"/>
      <c r="C33" s="1"/>
      <c r="D33" s="3"/>
      <c r="E33" s="43"/>
      <c r="F33" s="22"/>
      <c r="G33" s="23"/>
      <c r="H33" s="25"/>
      <c r="I33" s="48" t="s">
        <v>36</v>
      </c>
      <c r="J33" s="49" t="s">
        <v>37</v>
      </c>
      <c r="K33" s="37"/>
      <c r="L33" s="80"/>
    </row>
    <row r="34" spans="1:12" ht="13.5" thickBot="1" x14ac:dyDescent="0.25">
      <c r="B34" s="1"/>
      <c r="C34" s="1"/>
      <c r="D34" s="3"/>
      <c r="E34" s="43"/>
      <c r="F34" s="22"/>
      <c r="G34" s="23"/>
      <c r="H34" s="25"/>
      <c r="I34" s="52"/>
      <c r="J34" s="53"/>
      <c r="K34" s="37"/>
      <c r="L34" s="80"/>
    </row>
    <row r="35" spans="1:12" ht="13.5" thickBot="1" x14ac:dyDescent="0.25">
      <c r="A35" s="1"/>
      <c r="B35" s="1"/>
      <c r="C35" s="1"/>
      <c r="D35" s="3"/>
      <c r="E35" s="54"/>
      <c r="F35" s="79"/>
      <c r="G35" s="55"/>
      <c r="H35" s="56"/>
      <c r="I35" s="56"/>
      <c r="J35" s="56"/>
      <c r="K35" s="57"/>
    </row>
    <row r="36" spans="1:12" x14ac:dyDescent="0.2">
      <c r="A36" s="1"/>
      <c r="B36" s="1"/>
      <c r="C36" s="1"/>
      <c r="D36" s="3"/>
      <c r="E36" s="22"/>
      <c r="F36" s="22"/>
      <c r="G36" s="23"/>
      <c r="H36" s="25"/>
      <c r="I36" s="25"/>
      <c r="J36" s="25"/>
      <c r="K36" s="25"/>
    </row>
    <row r="37" spans="1:12" x14ac:dyDescent="0.2">
      <c r="A37" s="19" t="s">
        <v>14</v>
      </c>
      <c r="B37" s="1"/>
      <c r="C37" s="1"/>
      <c r="D37" s="3"/>
      <c r="E37" s="3"/>
      <c r="F37" s="3"/>
      <c r="G37" s="3"/>
    </row>
    <row r="38" spans="1:12" x14ac:dyDescent="0.2">
      <c r="A38" s="1"/>
      <c r="B38" s="1"/>
      <c r="C38" s="1"/>
      <c r="D38" s="3"/>
      <c r="E38" s="3"/>
      <c r="F38" s="3"/>
      <c r="G38" s="3"/>
    </row>
    <row r="39" spans="1:12" x14ac:dyDescent="0.2">
      <c r="A39" s="1"/>
      <c r="B39" s="1"/>
      <c r="C39" s="1"/>
      <c r="D39" s="3"/>
      <c r="E39" s="3"/>
      <c r="F39" s="3"/>
      <c r="G39" s="3"/>
    </row>
    <row r="40" spans="1:12" x14ac:dyDescent="0.2">
      <c r="A40" s="1"/>
      <c r="B40" s="1"/>
      <c r="C40" s="1"/>
      <c r="D40" s="3"/>
      <c r="E40" s="3"/>
      <c r="F40" s="3"/>
      <c r="G40" s="3"/>
    </row>
    <row r="41" spans="1:12" x14ac:dyDescent="0.2">
      <c r="A41" s="1"/>
      <c r="B41" s="1"/>
      <c r="C41" s="1"/>
    </row>
    <row r="42" spans="1:12" x14ac:dyDescent="0.2">
      <c r="A42" s="1"/>
      <c r="B42" s="1"/>
      <c r="C42" s="1"/>
    </row>
    <row r="43" spans="1:12" x14ac:dyDescent="0.2">
      <c r="A43" s="1"/>
      <c r="B43" s="1"/>
      <c r="C43" s="1"/>
    </row>
    <row r="44" spans="1:12" x14ac:dyDescent="0.2">
      <c r="A44" s="1"/>
    </row>
    <row r="45" spans="1:12" x14ac:dyDescent="0.2">
      <c r="A45" s="1"/>
    </row>
    <row r="46" spans="1:12" x14ac:dyDescent="0.2">
      <c r="A46" s="1"/>
    </row>
    <row r="47" spans="1:12" x14ac:dyDescent="0.2">
      <c r="A47" s="1"/>
    </row>
    <row r="48" spans="1:12" x14ac:dyDescent="0.2">
      <c r="A48" s="1"/>
    </row>
    <row r="49" spans="1:7" x14ac:dyDescent="0.2">
      <c r="A49" s="1"/>
      <c r="B49" s="1"/>
      <c r="C49" s="1"/>
    </row>
    <row r="50" spans="1:7" x14ac:dyDescent="0.2">
      <c r="A50" s="1"/>
      <c r="B50" s="1"/>
      <c r="C50" s="1"/>
    </row>
    <row r="51" spans="1:7" x14ac:dyDescent="0.2">
      <c r="A51" s="1"/>
      <c r="B51" s="1"/>
      <c r="C51" s="1"/>
    </row>
    <row r="52" spans="1:7" x14ac:dyDescent="0.2">
      <c r="A52" s="1"/>
      <c r="B52" s="1"/>
      <c r="C52" s="1"/>
    </row>
    <row r="53" spans="1:7" x14ac:dyDescent="0.2">
      <c r="A53" s="1"/>
      <c r="B53" s="1"/>
      <c r="C53" s="1"/>
    </row>
    <row r="54" spans="1:7" x14ac:dyDescent="0.2">
      <c r="A54" s="1"/>
      <c r="B54" s="1"/>
      <c r="C54" s="1"/>
    </row>
    <row r="55" spans="1:7" x14ac:dyDescent="0.2">
      <c r="A55" s="1"/>
      <c r="B55" s="1"/>
      <c r="C55" s="1"/>
    </row>
    <row r="56" spans="1:7" x14ac:dyDescent="0.2">
      <c r="A56" s="1"/>
      <c r="B56" s="1"/>
      <c r="C56" s="1"/>
      <c r="D56" s="3"/>
      <c r="E56" s="3"/>
      <c r="F56" s="3"/>
      <c r="G56" s="3"/>
    </row>
    <row r="57" spans="1:7" x14ac:dyDescent="0.2">
      <c r="A57" s="1"/>
      <c r="B57" s="1"/>
      <c r="C57" s="1"/>
      <c r="D57" s="3"/>
      <c r="E57" s="3"/>
      <c r="F57" s="3"/>
      <c r="G57" s="3"/>
    </row>
    <row r="58" spans="1:7" x14ac:dyDescent="0.2">
      <c r="A58" s="1"/>
      <c r="B58" s="1"/>
      <c r="C58" s="1"/>
      <c r="D58" s="3"/>
      <c r="E58" s="3"/>
      <c r="F58" s="3"/>
      <c r="G58" s="3"/>
    </row>
    <row r="59" spans="1:7" x14ac:dyDescent="0.2">
      <c r="A59" s="1"/>
      <c r="B59" s="1"/>
      <c r="C59" s="1"/>
      <c r="D59" s="3"/>
      <c r="E59" s="3"/>
      <c r="F59" s="3"/>
      <c r="G59" s="3"/>
    </row>
    <row r="60" spans="1:7" x14ac:dyDescent="0.2">
      <c r="A60" s="1"/>
      <c r="B60" s="1"/>
      <c r="C60" s="1"/>
      <c r="D60" s="3"/>
      <c r="E60" s="3"/>
      <c r="F60" s="3"/>
      <c r="G60" s="3"/>
    </row>
    <row r="61" spans="1:7" x14ac:dyDescent="0.2">
      <c r="A61" s="1"/>
      <c r="B61" s="1"/>
      <c r="C61" s="1"/>
    </row>
    <row r="62" spans="1:7" x14ac:dyDescent="0.2">
      <c r="A62" s="1"/>
      <c r="B62" s="1"/>
      <c r="C62" s="1"/>
    </row>
    <row r="63" spans="1:7" x14ac:dyDescent="0.2">
      <c r="A63" s="1"/>
      <c r="B63" s="1"/>
      <c r="C63" s="1"/>
    </row>
    <row r="64" spans="1:7" x14ac:dyDescent="0.2">
      <c r="A64" s="1"/>
      <c r="B64" s="1"/>
      <c r="C64" s="1"/>
    </row>
    <row r="65" spans="1:3" x14ac:dyDescent="0.2">
      <c r="A65" s="1"/>
      <c r="B65" s="1"/>
      <c r="C65" s="1"/>
    </row>
    <row r="66" spans="1:3" x14ac:dyDescent="0.2">
      <c r="A66" s="1"/>
      <c r="B66" s="1"/>
      <c r="C66" s="1"/>
    </row>
    <row r="67" spans="1:3" x14ac:dyDescent="0.2">
      <c r="A67" s="1"/>
      <c r="B67" s="1"/>
      <c r="C67" s="1"/>
    </row>
    <row r="68" spans="1:3" x14ac:dyDescent="0.2">
      <c r="A68" s="1"/>
      <c r="B68" s="1"/>
      <c r="C68" s="1"/>
    </row>
    <row r="69" spans="1:3" x14ac:dyDescent="0.2">
      <c r="A69" s="1"/>
      <c r="B69" s="1"/>
      <c r="C69" s="1"/>
    </row>
    <row r="70" spans="1:3" x14ac:dyDescent="0.2">
      <c r="A70" s="1"/>
      <c r="B70" s="1"/>
      <c r="C70" s="1"/>
    </row>
    <row r="71" spans="1:3" x14ac:dyDescent="0.2">
      <c r="A71" s="1"/>
      <c r="B71" s="1"/>
      <c r="C71" s="1"/>
    </row>
    <row r="72" spans="1:3" x14ac:dyDescent="0.2">
      <c r="A72" s="1"/>
      <c r="B72" s="1"/>
      <c r="C72" s="1"/>
    </row>
    <row r="73" spans="1:3" x14ac:dyDescent="0.2">
      <c r="A73" s="1"/>
      <c r="B73" s="1"/>
      <c r="C73" s="1"/>
    </row>
    <row r="74" spans="1:3" x14ac:dyDescent="0.2">
      <c r="A74" s="1"/>
      <c r="B74" s="1"/>
      <c r="C74" s="1"/>
    </row>
    <row r="75" spans="1:3" x14ac:dyDescent="0.2">
      <c r="A75" s="1"/>
      <c r="B75" s="1"/>
      <c r="C75" s="1"/>
    </row>
    <row r="76" spans="1:3" x14ac:dyDescent="0.2">
      <c r="A76" s="1"/>
      <c r="B76" s="1"/>
      <c r="C76" s="1"/>
    </row>
    <row r="77" spans="1:3" x14ac:dyDescent="0.2">
      <c r="A77" s="1"/>
      <c r="B77" s="1"/>
      <c r="C77" s="1"/>
    </row>
    <row r="78" spans="1:3" x14ac:dyDescent="0.2">
      <c r="A78" s="1"/>
      <c r="B78" s="1"/>
      <c r="C78" s="1"/>
    </row>
    <row r="79" spans="1:3" x14ac:dyDescent="0.2">
      <c r="A79" s="1"/>
      <c r="B79" s="1"/>
      <c r="C79" s="1"/>
    </row>
    <row r="80" spans="1:3" x14ac:dyDescent="0.2">
      <c r="A80" s="1"/>
      <c r="B80" s="1"/>
      <c r="C80" s="1"/>
    </row>
    <row r="81" spans="1:3" x14ac:dyDescent="0.2">
      <c r="A81" s="1"/>
      <c r="B81" s="1"/>
      <c r="C81" s="1"/>
    </row>
    <row r="82" spans="1:3" x14ac:dyDescent="0.2">
      <c r="A82" s="1"/>
      <c r="B82" s="1"/>
      <c r="C82" s="1"/>
    </row>
    <row r="83" spans="1:3" x14ac:dyDescent="0.2">
      <c r="A83" s="1"/>
      <c r="B83" s="1"/>
      <c r="C83" s="1"/>
    </row>
    <row r="84" spans="1:3" x14ac:dyDescent="0.2">
      <c r="A84" s="1"/>
      <c r="B84" s="1"/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B89" s="1"/>
      <c r="C89" s="1"/>
    </row>
    <row r="90" spans="1:3" x14ac:dyDescent="0.2">
      <c r="B90" s="1"/>
      <c r="C90" s="1"/>
    </row>
    <row r="91" spans="1:3" x14ac:dyDescent="0.2">
      <c r="B91" s="1"/>
      <c r="C91" s="1"/>
    </row>
    <row r="92" spans="1:3" x14ac:dyDescent="0.2">
      <c r="B92" s="1"/>
      <c r="C92" s="1"/>
    </row>
    <row r="93" spans="1:3" x14ac:dyDescent="0.2">
      <c r="B93" s="1"/>
      <c r="C93" s="1"/>
    </row>
    <row r="94" spans="1:3" x14ac:dyDescent="0.2">
      <c r="B94" s="1"/>
      <c r="C94" s="1"/>
    </row>
    <row r="95" spans="1:3" x14ac:dyDescent="0.2">
      <c r="B95" s="1"/>
      <c r="C95" s="1"/>
    </row>
    <row r="96" spans="1:3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</sheetData>
  <sheetProtection algorithmName="SHA-512" hashValue="OYwy7oQC4uXl8KGamFgfy7QYyEc9CWRcsTXKlPbtxZwySlZLpKqyHbIgG1koaBUy5B6nEfx+5fIU0TRokUDZ2w==" saltValue="nYpSWokVWV6nXS9XB4fQow==" spinCount="100000" sheet="1" selectLockedCells="1"/>
  <protectedRanges>
    <protectedRange sqref="B4 G2 G4 A7:F16 H7:H16 J7:J16 K17:K18 A24 B27 B28" name="Bereich1"/>
  </protectedRanges>
  <mergeCells count="9">
    <mergeCell ref="L23:L24"/>
    <mergeCell ref="G2:K2"/>
    <mergeCell ref="G4:K4"/>
    <mergeCell ref="I28:J28"/>
    <mergeCell ref="B28:C28"/>
    <mergeCell ref="B4:C4"/>
    <mergeCell ref="K24:K25"/>
    <mergeCell ref="B27:C27"/>
    <mergeCell ref="A24:C24"/>
  </mergeCells>
  <phoneticPr fontId="0" type="noConversion"/>
  <conditionalFormatting sqref="G7">
    <cfRule type="expression" dxfId="14" priority="24">
      <formula>AND($E$7="",$F$7="")</formula>
    </cfRule>
  </conditionalFormatting>
  <conditionalFormatting sqref="G8">
    <cfRule type="expression" dxfId="13" priority="23">
      <formula>IF($E$8="",$F$8="")</formula>
    </cfRule>
  </conditionalFormatting>
  <conditionalFormatting sqref="G9">
    <cfRule type="expression" dxfId="12" priority="22">
      <formula>IF($E$9="",$F$9="")</formula>
    </cfRule>
  </conditionalFormatting>
  <conditionalFormatting sqref="G10">
    <cfRule type="expression" dxfId="11" priority="21">
      <formula>IF($E$10="",$F$10="")</formula>
    </cfRule>
  </conditionalFormatting>
  <conditionalFormatting sqref="G11">
    <cfRule type="expression" dxfId="10" priority="20">
      <formula>IF($E$11="",$F$11="")</formula>
    </cfRule>
  </conditionalFormatting>
  <conditionalFormatting sqref="G12">
    <cfRule type="expression" dxfId="9" priority="19">
      <formula>IF($E$12="",$F$12="")</formula>
    </cfRule>
  </conditionalFormatting>
  <conditionalFormatting sqref="G13">
    <cfRule type="expression" dxfId="8" priority="17">
      <formula>IF($E$13="",$H$13="")</formula>
    </cfRule>
  </conditionalFormatting>
  <conditionalFormatting sqref="G14">
    <cfRule type="expression" dxfId="7" priority="16">
      <formula>IF($E$14="",$F$14="")</formula>
    </cfRule>
  </conditionalFormatting>
  <conditionalFormatting sqref="G15">
    <cfRule type="expression" dxfId="6" priority="15">
      <formula>IF($E$15="",$F$15="")</formula>
    </cfRule>
  </conditionalFormatting>
  <conditionalFormatting sqref="G16">
    <cfRule type="expression" dxfId="5" priority="14">
      <formula>IF($E$16="",$F$16="")</formula>
    </cfRule>
  </conditionalFormatting>
  <conditionalFormatting sqref="I7:I16">
    <cfRule type="cellIs" dxfId="4" priority="5" operator="equal">
      <formula>0</formula>
    </cfRule>
  </conditionalFormatting>
  <conditionalFormatting sqref="K7:K16">
    <cfRule type="cellIs" dxfId="3" priority="4" operator="equal">
      <formula>0</formula>
    </cfRule>
  </conditionalFormatting>
  <conditionalFormatting sqref="G17">
    <cfRule type="cellIs" dxfId="2" priority="3" operator="equal">
      <formula>0</formula>
    </cfRule>
  </conditionalFormatting>
  <conditionalFormatting sqref="I17">
    <cfRule type="cellIs" dxfId="1" priority="2" operator="equal">
      <formula>0</formula>
    </cfRule>
  </conditionalFormatting>
  <conditionalFormatting sqref="K19">
    <cfRule type="cellIs" dxfId="0" priority="1" operator="equal">
      <formula>0</formula>
    </cfRule>
  </conditionalFormatting>
  <dataValidations count="2">
    <dataValidation type="list" allowBlank="1" showInputMessage="1" showErrorMessage="1" sqref="E7:E16">
      <formula1>Abwesenheit3</formula1>
    </dataValidation>
    <dataValidation type="list" allowBlank="1" showInputMessage="1" showErrorMessage="1" sqref="F7:F16">
      <formula1>Verpflegung</formula1>
    </dataValidation>
  </dataValidations>
  <pageMargins left="0.39370078740157483" right="0.19685039370078741" top="0.59055118110236227" bottom="0.59055118110236227" header="0.51181102362204722" footer="0.51181102362204722"/>
  <pageSetup paperSize="9" scale="76" orientation="landscape" r:id="rId1"/>
  <headerFooter alignWithMargins="0"/>
  <ignoredErrors>
    <ignoredError sqref="K12:K16 K19 K7:K11" evalError="1"/>
    <ignoredError sqref="G17" evalError="1" unlockedFormula="1"/>
    <ignoredError sqref="I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18"/>
  <sheetViews>
    <sheetView workbookViewId="0">
      <selection activeCell="C22" sqref="C22"/>
    </sheetView>
  </sheetViews>
  <sheetFormatPr baseColWidth="10" defaultRowHeight="12.75" x14ac:dyDescent="0.2"/>
  <cols>
    <col min="1" max="1" width="18.7109375" customWidth="1"/>
    <col min="6" max="6" width="22.85546875" bestFit="1" customWidth="1"/>
    <col min="7" max="7" width="23.28515625" bestFit="1" customWidth="1"/>
    <col min="8" max="8" width="24.85546875" bestFit="1" customWidth="1"/>
    <col min="9" max="9" width="30" bestFit="1" customWidth="1"/>
  </cols>
  <sheetData>
    <row r="1" spans="1:9" x14ac:dyDescent="0.2">
      <c r="B1" s="19" t="s">
        <v>48</v>
      </c>
    </row>
    <row r="2" spans="1:9" ht="20.25" x14ac:dyDescent="0.3">
      <c r="A2" s="58"/>
      <c r="H2" s="19"/>
    </row>
    <row r="3" spans="1:9" ht="20.25" x14ac:dyDescent="0.3">
      <c r="A3" s="58"/>
      <c r="B3" s="19" t="s">
        <v>49</v>
      </c>
    </row>
    <row r="4" spans="1:9" x14ac:dyDescent="0.2">
      <c r="B4" s="19" t="s">
        <v>50</v>
      </c>
    </row>
    <row r="5" spans="1:9" x14ac:dyDescent="0.2">
      <c r="B5" s="19" t="s">
        <v>51</v>
      </c>
    </row>
    <row r="6" spans="1:9" x14ac:dyDescent="0.2">
      <c r="B6" s="19" t="s">
        <v>52</v>
      </c>
    </row>
    <row r="7" spans="1:9" x14ac:dyDescent="0.2">
      <c r="B7" s="19" t="s">
        <v>53</v>
      </c>
    </row>
    <row r="8" spans="1:9" x14ac:dyDescent="0.2">
      <c r="B8" s="19" t="s">
        <v>54</v>
      </c>
    </row>
    <row r="9" spans="1:9" x14ac:dyDescent="0.2">
      <c r="B9" s="19" t="s">
        <v>55</v>
      </c>
    </row>
    <row r="10" spans="1:9" x14ac:dyDescent="0.2">
      <c r="B10" s="19" t="s">
        <v>56</v>
      </c>
    </row>
    <row r="13" spans="1:9" ht="13.5" thickBot="1" x14ac:dyDescent="0.25"/>
    <row r="14" spans="1:9" ht="26.25" thickBot="1" x14ac:dyDescent="0.25">
      <c r="A14" s="65" t="s">
        <v>47</v>
      </c>
      <c r="B14" s="66" t="s">
        <v>49</v>
      </c>
      <c r="C14" s="67" t="s">
        <v>50</v>
      </c>
      <c r="D14" s="67" t="s">
        <v>51</v>
      </c>
      <c r="E14" s="67" t="s">
        <v>52</v>
      </c>
      <c r="F14" s="19" t="s">
        <v>53</v>
      </c>
      <c r="G14" s="19" t="s">
        <v>54</v>
      </c>
      <c r="H14" s="19" t="s">
        <v>55</v>
      </c>
      <c r="I14" s="19" t="s">
        <v>56</v>
      </c>
    </row>
    <row r="15" spans="1:9" ht="13.5" thickBot="1" x14ac:dyDescent="0.25">
      <c r="A15" s="61" t="s">
        <v>38</v>
      </c>
      <c r="B15" s="62">
        <v>6</v>
      </c>
      <c r="C15" s="63">
        <v>5.0999999999999996</v>
      </c>
      <c r="D15" s="63">
        <v>4.2</v>
      </c>
      <c r="E15" s="63">
        <v>4.2</v>
      </c>
      <c r="F15" s="63">
        <v>3.3</v>
      </c>
      <c r="G15" s="63">
        <v>3.3</v>
      </c>
      <c r="H15" s="63">
        <v>2.4</v>
      </c>
      <c r="I15" s="64">
        <v>1.5</v>
      </c>
    </row>
    <row r="16" spans="1:9" ht="13.5" thickBot="1" x14ac:dyDescent="0.25">
      <c r="A16" s="61" t="s">
        <v>39</v>
      </c>
      <c r="B16" s="59">
        <v>8</v>
      </c>
      <c r="C16" s="60">
        <v>6.8</v>
      </c>
      <c r="D16" s="60">
        <v>5.6</v>
      </c>
      <c r="E16" s="60">
        <v>5.6</v>
      </c>
      <c r="F16" s="60">
        <v>4.4000000000000004</v>
      </c>
      <c r="G16" s="60">
        <v>4.4000000000000004</v>
      </c>
      <c r="H16" s="60">
        <v>3.2</v>
      </c>
      <c r="I16" s="70">
        <v>2</v>
      </c>
    </row>
    <row r="17" spans="1:9" ht="13.5" thickBot="1" x14ac:dyDescent="0.25">
      <c r="A17" s="61" t="s">
        <v>40</v>
      </c>
      <c r="B17" s="59">
        <v>11</v>
      </c>
      <c r="C17" s="60">
        <v>9.35</v>
      </c>
      <c r="D17" s="60">
        <v>7.7</v>
      </c>
      <c r="E17" s="60">
        <v>7.7</v>
      </c>
      <c r="F17" s="60">
        <v>6.05</v>
      </c>
      <c r="G17" s="60">
        <v>6.05</v>
      </c>
      <c r="H17" s="60">
        <v>4.4000000000000004</v>
      </c>
      <c r="I17" s="70">
        <v>2.75</v>
      </c>
    </row>
    <row r="18" spans="1:9" ht="13.5" thickBot="1" x14ac:dyDescent="0.25">
      <c r="A18" s="71" t="s">
        <v>41</v>
      </c>
      <c r="B18" s="72">
        <v>16</v>
      </c>
      <c r="C18" s="73">
        <v>13.6</v>
      </c>
      <c r="D18" s="73">
        <v>11.2</v>
      </c>
      <c r="E18" s="73">
        <v>11.2</v>
      </c>
      <c r="F18" s="73">
        <v>8.8000000000000007</v>
      </c>
      <c r="G18" s="73">
        <v>8.8000000000000007</v>
      </c>
      <c r="H18" s="73">
        <v>6.4</v>
      </c>
      <c r="I18" s="74">
        <v>4</v>
      </c>
    </row>
  </sheetData>
  <dataValidations count="1">
    <dataValidation type="list" allowBlank="1" showInputMessage="1" showErrorMessage="1" sqref="A15:A18">
      <formula1>$A$15:$A$18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H9"/>
  <sheetViews>
    <sheetView workbookViewId="0">
      <selection activeCell="D20" sqref="D20"/>
    </sheetView>
  </sheetViews>
  <sheetFormatPr baseColWidth="10" defaultRowHeight="12.75" x14ac:dyDescent="0.2"/>
  <cols>
    <col min="2" max="2" width="29.7109375" bestFit="1" customWidth="1"/>
    <col min="3" max="3" width="7.140625" bestFit="1" customWidth="1"/>
  </cols>
  <sheetData>
    <row r="2" spans="2:8" x14ac:dyDescent="0.2">
      <c r="B2" s="7" t="s">
        <v>8</v>
      </c>
      <c r="C2" s="4">
        <v>0.3</v>
      </c>
    </row>
    <row r="3" spans="2:8" x14ac:dyDescent="0.2">
      <c r="B3" s="7"/>
      <c r="C3" s="4"/>
    </row>
    <row r="4" spans="2:8" ht="13.5" thickBot="1" x14ac:dyDescent="0.25">
      <c r="B4" s="86" t="s">
        <v>20</v>
      </c>
      <c r="C4" s="4"/>
    </row>
    <row r="5" spans="2:8" ht="84.75" thickBot="1" x14ac:dyDescent="0.25">
      <c r="B5" s="65" t="s">
        <v>47</v>
      </c>
      <c r="C5" s="66">
        <v>1</v>
      </c>
      <c r="D5" s="67" t="s">
        <v>42</v>
      </c>
      <c r="E5" s="67" t="s">
        <v>43</v>
      </c>
      <c r="F5" s="67" t="s">
        <v>44</v>
      </c>
      <c r="G5" s="67" t="s">
        <v>45</v>
      </c>
      <c r="H5" s="68" t="s">
        <v>46</v>
      </c>
    </row>
    <row r="6" spans="2:8" ht="13.5" thickBot="1" x14ac:dyDescent="0.25">
      <c r="B6" s="61" t="s">
        <v>38</v>
      </c>
      <c r="C6" s="62">
        <v>6</v>
      </c>
      <c r="D6" s="63">
        <v>5.0999999999999996</v>
      </c>
      <c r="E6" s="63">
        <v>4.2</v>
      </c>
      <c r="F6" s="63">
        <v>3.3</v>
      </c>
      <c r="G6" s="63">
        <v>2.4</v>
      </c>
      <c r="H6" s="64">
        <v>1.5</v>
      </c>
    </row>
    <row r="7" spans="2:8" ht="13.5" thickBot="1" x14ac:dyDescent="0.25">
      <c r="B7" s="69" t="s">
        <v>39</v>
      </c>
      <c r="C7" s="59">
        <v>8</v>
      </c>
      <c r="D7" s="60">
        <v>6.8</v>
      </c>
      <c r="E7" s="60">
        <v>5.6</v>
      </c>
      <c r="F7" s="60">
        <v>4.4000000000000004</v>
      </c>
      <c r="G7" s="60">
        <v>3.2</v>
      </c>
      <c r="H7" s="70">
        <v>2</v>
      </c>
    </row>
    <row r="8" spans="2:8" ht="13.5" thickBot="1" x14ac:dyDescent="0.25">
      <c r="B8" s="69" t="s">
        <v>40</v>
      </c>
      <c r="C8" s="59">
        <v>11</v>
      </c>
      <c r="D8" s="60">
        <v>9.35</v>
      </c>
      <c r="E8" s="60">
        <v>7.7</v>
      </c>
      <c r="F8" s="60">
        <v>6.05</v>
      </c>
      <c r="G8" s="60">
        <v>4.4000000000000004</v>
      </c>
      <c r="H8" s="70">
        <v>2.75</v>
      </c>
    </row>
    <row r="9" spans="2:8" ht="13.5" thickBot="1" x14ac:dyDescent="0.25">
      <c r="B9" s="71" t="s">
        <v>41</v>
      </c>
      <c r="C9" s="72">
        <v>16</v>
      </c>
      <c r="D9" s="73">
        <v>13.6</v>
      </c>
      <c r="E9" s="73">
        <v>11.2</v>
      </c>
      <c r="F9" s="73">
        <v>8.8000000000000007</v>
      </c>
      <c r="G9" s="73">
        <v>6.4</v>
      </c>
      <c r="H9" s="74">
        <v>4</v>
      </c>
    </row>
  </sheetData>
  <sheetProtection algorithmName="SHA-512" hashValue="UQTOdenwXZgX6GjAQvSX38a6F8nIs6E0Mp6Gyl1+l7NaXMiEeNFgr4ggGxz94z1mhoNI5xGpqZKJib+AYV6Dew==" saltValue="d6d/oCK7RmylxaVPlzCEEg==" spinCount="100000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Fahrtkosten</vt:lpstr>
      <vt:lpstr>Tabelle1</vt:lpstr>
      <vt:lpstr>Hinweise</vt:lpstr>
      <vt:lpstr>Abwesenheit</vt:lpstr>
      <vt:lpstr>Abwesenheit1</vt:lpstr>
      <vt:lpstr>Abwesenheit3</vt:lpstr>
      <vt:lpstr>Essen</vt:lpstr>
      <vt:lpstr>EuT</vt:lpstr>
      <vt:lpstr>Verpflegung</vt:lpstr>
    </vt:vector>
  </TitlesOfParts>
  <Company>FVR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Hilpisch</dc:creator>
  <cp:lastModifiedBy>Matthias Geiter</cp:lastModifiedBy>
  <cp:lastPrinted>2018-07-05T07:52:45Z</cp:lastPrinted>
  <dcterms:created xsi:type="dcterms:W3CDTF">2003-12-04T09:10:36Z</dcterms:created>
  <dcterms:modified xsi:type="dcterms:W3CDTF">2018-07-12T08:49:00Z</dcterms:modified>
</cp:coreProperties>
</file>