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rheinland-my.sharepoint.com/personal/lars_maylandt_fv-rheinland_de/Documents/Desktop/"/>
    </mc:Choice>
  </mc:AlternateContent>
  <xr:revisionPtr revIDLastSave="5" documentId="8_{DA258849-2632-406B-A879-C3272D0C75DD}" xr6:coauthVersionLast="47" xr6:coauthVersionMax="47" xr10:uidLastSave="{5A57AE8B-9A9C-4BFF-9DC3-AFD6676ECE7A}"/>
  <bookViews>
    <workbookView xWindow="-108" yWindow="-108" windowWidth="23256" windowHeight="12456" xr2:uid="{4EE84BCA-3810-4C83-9D5D-6499BC149CAE}"/>
  </bookViews>
  <sheets>
    <sheet name="Qualifizierter Zugang" sheetId="2" r:id="rId1"/>
    <sheet name="Tabelle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5" i="2"/>
  <c r="D24" i="2"/>
  <c r="D20" i="2"/>
  <c r="D12" i="2" l="1"/>
  <c r="D13" i="2"/>
  <c r="D4" i="2" l="1"/>
  <c r="D5" i="2"/>
  <c r="D6" i="2"/>
  <c r="D7" i="2"/>
  <c r="D9" i="2" l="1"/>
  <c r="D16" i="2" l="1"/>
  <c r="D15" i="2"/>
  <c r="D14" i="2"/>
  <c r="D11" i="2"/>
  <c r="D8" i="2"/>
  <c r="D3" i="2" l="1"/>
  <c r="D19" i="2"/>
  <c r="D18" i="2"/>
  <c r="D23" i="2" l="1"/>
  <c r="D26" i="2" s="1"/>
  <c r="E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tc={3AA9D1A0-9A19-43D4-8164-743644333CDE}</author>
  </authors>
  <commentList>
    <comment ref="A24" authorId="0" shapeId="0" xr:uid="{3AA9D1A0-9A19-43D4-8164-743644333CD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Würde ich auch auf 1 Kredit begrenzen!</t>
      </text>
    </comment>
  </commentList>
</comments>
</file>

<file path=xl/sharedStrings.xml><?xml version="1.0" encoding="utf-8"?>
<sst xmlns="http://schemas.openxmlformats.org/spreadsheetml/2006/main" count="46" uniqueCount="36">
  <si>
    <t>Ja</t>
  </si>
  <si>
    <t>Nein</t>
  </si>
  <si>
    <t>Anzahl Jahre</t>
  </si>
  <si>
    <t>Gesamt</t>
  </si>
  <si>
    <t>Herren Bezirksliga oder höher</t>
  </si>
  <si>
    <t>Herren Kreisliga A</t>
  </si>
  <si>
    <t>Herren Kreisliga B</t>
  </si>
  <si>
    <t>Frauen Regionalliga</t>
  </si>
  <si>
    <t>Frauen Rheinlandliga</t>
  </si>
  <si>
    <t>A-/B- Junioren Bezirksliga oder höher</t>
  </si>
  <si>
    <t>C-Junioren Bezirksliga oder höher</t>
  </si>
  <si>
    <t>Juniorinnen Rheinlandliga</t>
  </si>
  <si>
    <t>Credit-Points</t>
  </si>
  <si>
    <t>Männer: mindestens A-Klasse</t>
  </si>
  <si>
    <t>Junioren: mindestens Regionalliga</t>
  </si>
  <si>
    <t>Frauen: mindestens Rheinlandliga</t>
  </si>
  <si>
    <t>Juniorinnen: mindestens Regionalliga</t>
  </si>
  <si>
    <t>Relevante Aus- und Weiterbildung</t>
  </si>
  <si>
    <t>Anzahl/ ja/nein</t>
  </si>
  <si>
    <t>Anzahl FVR-Fortbildungen mit 20 Lerneinheiten (max 3)</t>
  </si>
  <si>
    <t>AG in einer weiterführenden Schule (mind. 2 Jahre)</t>
  </si>
  <si>
    <t>Sportfachliches Studium</t>
  </si>
  <si>
    <t>Gesamtsumme:</t>
  </si>
  <si>
    <t xml:space="preserve">Credit-Points </t>
  </si>
  <si>
    <t>Erfahrungsjahre als Spielerin/Spieler (max. 1 Jahr wird gewertet)</t>
  </si>
  <si>
    <t>Vereinsbestätigungen (Anhänge) durchlaufend numeriert</t>
  </si>
  <si>
    <t>Hinweise:</t>
  </si>
  <si>
    <t>1. Nur die hellgrün hinterlegten Felder sind von der Bewerberin/ vom Bewerber auszufüllen.</t>
  </si>
  <si>
    <t>2. Die Nachweise der Vereine müssen mit einer berechtigten Unterschrift sowie einem Vereinsstempel versehen sein.</t>
  </si>
  <si>
    <t>Aufnahmeprüfverfahren für Trainer-C-Lizenz-Inhaber zur Zulassung in die                                 Trainer-B-Lizenz-Ausbildung im Fußballverband Rheinland</t>
  </si>
  <si>
    <t>Dateischutz: Teilnehmer</t>
  </si>
  <si>
    <t>Erfahrungsjahre als Cheftrainer nach dem Ausbildungsbeginn zur C-Lizenz (nur komplette Saison)</t>
  </si>
  <si>
    <t>Frauen Rheinlandliga oder höher</t>
  </si>
  <si>
    <t>Juniorinnen Rheinlandliga oder höher</t>
  </si>
  <si>
    <t>Erfahrungsjahre als Co-Trainer nach dem Ausbildungsbeginn zur C-Lizenz (nur komplette Saison)</t>
  </si>
  <si>
    <t>Ab 20 Punkten erfolgt Zulassung: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</si>
</sst>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4" borderId="1" xfId="0" applyFill="1" applyBorder="1"/>
    <xf numFmtId="49" fontId="6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örg Müller" id="{099E047A-409C-4AE9-ABEB-A815EC929AC9}" userId="S::mueller.bru_web.de#ext#@fvrheinland.onmicrosoft.com::669a5228-d800-4f57-b762-09d0ff0f3a9b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2-12-16T17:32:10.39" personId="{099E047A-409C-4AE9-ABEB-A815EC929AC9}" id="{3AA9D1A0-9A19-43D4-8164-743644333CDE}">
    <text>Würde ich auch auf 1 Kredit begrenzen!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B65-E138-4D55-B8A0-1E8C24A41653}">
  <sheetPr>
    <pageSetUpPr fitToPage="1"/>
  </sheetPr>
  <dimension ref="A1:E32"/>
  <sheetViews>
    <sheetView tabSelected="1" topLeftCell="A10" zoomScaleNormal="100" workbookViewId="0">
      <selection activeCell="A17" sqref="A17"/>
    </sheetView>
  </sheetViews>
  <sheetFormatPr baseColWidth="10" defaultColWidth="11.44140625" defaultRowHeight="14.4" x14ac:dyDescent="0.3"/>
  <cols>
    <col min="1" max="1" width="51.109375" customWidth="1"/>
    <col min="2" max="2" width="11.88671875" bestFit="1" customWidth="1"/>
    <col min="3" max="3" width="13.88671875" customWidth="1"/>
    <col min="4" max="4" width="8.6640625" customWidth="1"/>
    <col min="5" max="5" width="29.44140625" customWidth="1"/>
  </cols>
  <sheetData>
    <row r="1" spans="1:5" ht="49.2" customHeight="1" x14ac:dyDescent="0.3">
      <c r="A1" s="23" t="s">
        <v>29</v>
      </c>
      <c r="B1" s="24"/>
      <c r="C1" s="24"/>
      <c r="D1" s="24"/>
      <c r="E1" s="24"/>
    </row>
    <row r="2" spans="1:5" ht="34.200000000000003" customHeight="1" x14ac:dyDescent="0.3">
      <c r="A2" s="4" t="s">
        <v>31</v>
      </c>
      <c r="B2" s="4" t="s">
        <v>23</v>
      </c>
      <c r="C2" s="4" t="s">
        <v>2</v>
      </c>
      <c r="D2" s="4" t="s">
        <v>3</v>
      </c>
      <c r="E2" s="4" t="s">
        <v>25</v>
      </c>
    </row>
    <row r="3" spans="1:5" x14ac:dyDescent="0.3">
      <c r="A3" s="2" t="s">
        <v>4</v>
      </c>
      <c r="B3" s="2">
        <v>8</v>
      </c>
      <c r="C3" s="16"/>
      <c r="D3" s="1">
        <f t="shared" ref="D3:D9" si="0">IF(C3&gt;10,10*B3,C3*B3)</f>
        <v>0</v>
      </c>
      <c r="E3" s="16"/>
    </row>
    <row r="4" spans="1:5" x14ac:dyDescent="0.3">
      <c r="A4" s="2" t="s">
        <v>5</v>
      </c>
      <c r="B4" s="2">
        <v>5</v>
      </c>
      <c r="C4" s="16"/>
      <c r="D4" s="1">
        <f t="shared" si="0"/>
        <v>0</v>
      </c>
      <c r="E4" s="16"/>
    </row>
    <row r="5" spans="1:5" x14ac:dyDescent="0.3">
      <c r="A5" s="2" t="s">
        <v>6</v>
      </c>
      <c r="B5" s="2">
        <v>3</v>
      </c>
      <c r="C5" s="16"/>
      <c r="D5" s="1">
        <f t="shared" si="0"/>
        <v>0</v>
      </c>
      <c r="E5" s="16"/>
    </row>
    <row r="6" spans="1:5" x14ac:dyDescent="0.3">
      <c r="A6" s="2" t="s">
        <v>32</v>
      </c>
      <c r="B6" s="2">
        <v>5</v>
      </c>
      <c r="C6" s="16"/>
      <c r="D6" s="1">
        <f t="shared" si="0"/>
        <v>0</v>
      </c>
      <c r="E6" s="16"/>
    </row>
    <row r="7" spans="1:5" x14ac:dyDescent="0.3">
      <c r="A7" s="3" t="s">
        <v>9</v>
      </c>
      <c r="B7" s="2">
        <v>4</v>
      </c>
      <c r="C7" s="16"/>
      <c r="D7" s="1">
        <f t="shared" si="0"/>
        <v>0</v>
      </c>
      <c r="E7" s="16"/>
    </row>
    <row r="8" spans="1:5" x14ac:dyDescent="0.3">
      <c r="A8" s="3" t="s">
        <v>10</v>
      </c>
      <c r="B8" s="2">
        <v>3</v>
      </c>
      <c r="C8" s="16"/>
      <c r="D8" s="1">
        <f t="shared" si="0"/>
        <v>0</v>
      </c>
      <c r="E8" s="16"/>
    </row>
    <row r="9" spans="1:5" x14ac:dyDescent="0.3">
      <c r="A9" s="3" t="s">
        <v>33</v>
      </c>
      <c r="B9" s="2">
        <v>4</v>
      </c>
      <c r="C9" s="16"/>
      <c r="D9" s="1">
        <f t="shared" si="0"/>
        <v>0</v>
      </c>
      <c r="E9" s="16"/>
    </row>
    <row r="10" spans="1:5" ht="34.5" customHeight="1" x14ac:dyDescent="0.3">
      <c r="A10" s="4" t="s">
        <v>34</v>
      </c>
      <c r="B10" s="4" t="s">
        <v>23</v>
      </c>
      <c r="C10" s="4" t="s">
        <v>2</v>
      </c>
      <c r="D10" s="4" t="s">
        <v>3</v>
      </c>
      <c r="E10" s="4"/>
    </row>
    <row r="11" spans="1:5" ht="15.75" customHeight="1" x14ac:dyDescent="0.3">
      <c r="A11" s="2" t="s">
        <v>4</v>
      </c>
      <c r="B11" s="2">
        <v>4</v>
      </c>
      <c r="C11" s="16"/>
      <c r="D11" s="1">
        <f t="shared" ref="D11:D16" si="1">IF(C11&gt;10,10*B11,C11*B11)</f>
        <v>0</v>
      </c>
      <c r="E11" s="16"/>
    </row>
    <row r="12" spans="1:5" ht="15.75" customHeight="1" x14ac:dyDescent="0.3">
      <c r="A12" s="2" t="s">
        <v>7</v>
      </c>
      <c r="B12" s="2">
        <v>4</v>
      </c>
      <c r="C12" s="16"/>
      <c r="D12" s="1">
        <f t="shared" si="1"/>
        <v>0</v>
      </c>
      <c r="E12" s="16"/>
    </row>
    <row r="13" spans="1:5" ht="15.75" customHeight="1" x14ac:dyDescent="0.3">
      <c r="A13" s="2" t="s">
        <v>8</v>
      </c>
      <c r="B13" s="2">
        <v>2.5</v>
      </c>
      <c r="C13" s="16"/>
      <c r="D13" s="1">
        <f t="shared" si="1"/>
        <v>0</v>
      </c>
      <c r="E13" s="16"/>
    </row>
    <row r="14" spans="1:5" ht="15.75" customHeight="1" x14ac:dyDescent="0.3">
      <c r="A14" s="3" t="s">
        <v>9</v>
      </c>
      <c r="B14" s="2">
        <v>2</v>
      </c>
      <c r="C14" s="16"/>
      <c r="D14" s="1">
        <f t="shared" si="1"/>
        <v>0</v>
      </c>
      <c r="E14" s="16"/>
    </row>
    <row r="15" spans="1:5" ht="15.75" customHeight="1" x14ac:dyDescent="0.3">
      <c r="A15" s="3" t="s">
        <v>10</v>
      </c>
      <c r="B15" s="2">
        <v>1.5</v>
      </c>
      <c r="C15" s="16"/>
      <c r="D15" s="1">
        <f t="shared" si="1"/>
        <v>0</v>
      </c>
      <c r="E15" s="16"/>
    </row>
    <row r="16" spans="1:5" ht="15.75" customHeight="1" x14ac:dyDescent="0.3">
      <c r="A16" s="3" t="s">
        <v>11</v>
      </c>
      <c r="B16" s="2">
        <v>2</v>
      </c>
      <c r="C16" s="16"/>
      <c r="D16" s="1">
        <f t="shared" si="1"/>
        <v>0</v>
      </c>
      <c r="E16" s="16"/>
    </row>
    <row r="17" spans="1:5" ht="34.200000000000003" customHeight="1" x14ac:dyDescent="0.3">
      <c r="A17" s="4" t="s">
        <v>24</v>
      </c>
      <c r="B17" s="4" t="s">
        <v>12</v>
      </c>
      <c r="C17" s="4" t="s">
        <v>2</v>
      </c>
      <c r="D17" s="4" t="s">
        <v>3</v>
      </c>
      <c r="E17" s="4"/>
    </row>
    <row r="18" spans="1:5" x14ac:dyDescent="0.3">
      <c r="A18" s="5" t="s">
        <v>13</v>
      </c>
      <c r="B18" s="2">
        <v>3</v>
      </c>
      <c r="C18" s="16"/>
      <c r="D18" s="6">
        <f>IF(C18&gt;0,B18,0)</f>
        <v>0</v>
      </c>
      <c r="E18" s="16"/>
    </row>
    <row r="19" spans="1:5" x14ac:dyDescent="0.3">
      <c r="A19" s="5" t="s">
        <v>14</v>
      </c>
      <c r="B19" s="2">
        <v>3</v>
      </c>
      <c r="C19" s="16"/>
      <c r="D19" s="6">
        <f>IF(C19&gt;0,B19,0)</f>
        <v>0</v>
      </c>
      <c r="E19" s="16"/>
    </row>
    <row r="20" spans="1:5" x14ac:dyDescent="0.3">
      <c r="A20" s="5" t="s">
        <v>15</v>
      </c>
      <c r="B20" s="2">
        <v>3</v>
      </c>
      <c r="C20" s="16"/>
      <c r="D20" s="6">
        <f>IF(C20&gt;0,B20,0)</f>
        <v>0</v>
      </c>
      <c r="E20" s="16"/>
    </row>
    <row r="21" spans="1:5" x14ac:dyDescent="0.3">
      <c r="A21" s="5" t="s">
        <v>16</v>
      </c>
      <c r="B21" s="2">
        <v>3</v>
      </c>
      <c r="C21" s="16"/>
      <c r="D21" s="6">
        <f>IF(C21&gt;0,B21,0)</f>
        <v>0</v>
      </c>
      <c r="E21" s="16"/>
    </row>
    <row r="22" spans="1:5" ht="34.200000000000003" customHeight="1" x14ac:dyDescent="0.3">
      <c r="A22" s="7" t="s">
        <v>17</v>
      </c>
      <c r="B22" s="4" t="s">
        <v>12</v>
      </c>
      <c r="C22" s="4" t="s">
        <v>18</v>
      </c>
      <c r="D22" s="4" t="s">
        <v>3</v>
      </c>
      <c r="E22" s="4"/>
    </row>
    <row r="23" spans="1:5" x14ac:dyDescent="0.3">
      <c r="A23" s="2" t="s">
        <v>19</v>
      </c>
      <c r="B23" s="2">
        <v>1</v>
      </c>
      <c r="C23" s="16"/>
      <c r="D23" s="6">
        <f>IF(C23&gt;3,3,C23)</f>
        <v>0</v>
      </c>
      <c r="E23" s="16"/>
    </row>
    <row r="24" spans="1:5" x14ac:dyDescent="0.3">
      <c r="A24" s="2" t="s">
        <v>20</v>
      </c>
      <c r="B24" s="2">
        <v>1</v>
      </c>
      <c r="C24" s="17"/>
      <c r="D24" s="8">
        <f>IF(C24="Ja",1,0)</f>
        <v>0</v>
      </c>
      <c r="E24" s="16"/>
    </row>
    <row r="25" spans="1:5" x14ac:dyDescent="0.3">
      <c r="A25" s="2" t="s">
        <v>21</v>
      </c>
      <c r="B25" s="2">
        <v>10</v>
      </c>
      <c r="C25" s="17"/>
      <c r="D25" s="8">
        <f>IF(C25="Ja",10,0)</f>
        <v>0</v>
      </c>
      <c r="E25" s="16"/>
    </row>
    <row r="26" spans="1:5" ht="34.200000000000003" customHeight="1" x14ac:dyDescent="0.3">
      <c r="A26" s="10" t="s">
        <v>35</v>
      </c>
      <c r="B26" s="9"/>
      <c r="C26" s="18" t="s">
        <v>22</v>
      </c>
      <c r="D26" s="11">
        <f>SUM(D23:D25,D3:D9,D11:D16,D18:D21)</f>
        <v>0</v>
      </c>
      <c r="E26" s="19" t="str">
        <f>IF(D26&gt;19,"Zulassung","Keine Zulassung")</f>
        <v>Keine Zulassung</v>
      </c>
    </row>
    <row r="28" spans="1:5" ht="16.8" x14ac:dyDescent="0.35">
      <c r="A28" s="12" t="s">
        <v>26</v>
      </c>
      <c r="B28" s="13"/>
      <c r="C28" s="13"/>
      <c r="D28" s="13"/>
      <c r="E28" s="13"/>
    </row>
    <row r="29" spans="1:5" ht="16.8" x14ac:dyDescent="0.3">
      <c r="A29" s="20" t="s">
        <v>27</v>
      </c>
      <c r="B29" s="21"/>
      <c r="C29" s="21"/>
      <c r="D29" s="21"/>
      <c r="E29" s="22"/>
    </row>
    <row r="30" spans="1:5" ht="16.8" x14ac:dyDescent="0.3">
      <c r="A30" s="14" t="s">
        <v>28</v>
      </c>
      <c r="B30" s="15"/>
      <c r="C30" s="15"/>
      <c r="D30" s="15"/>
      <c r="E30" s="15"/>
    </row>
    <row r="32" spans="1:5" x14ac:dyDescent="0.3">
      <c r="C32" t="s">
        <v>30</v>
      </c>
    </row>
  </sheetData>
  <sheetProtection algorithmName="SHA-512" hashValue="bz/BNY1fk3A9YalVBf4hT5BzzzQYH3U8/Pe/jsWrpcX8yfIG+efmzKfH7HxGGOJekgOZ3TQ2PHov7UVX2hWMXQ==" saltValue="GwqJd78ippCq5lS0YOs7PA==" spinCount="100000" sheet="1" objects="1" scenarios="1"/>
  <mergeCells count="2">
    <mergeCell ref="A29:E29"/>
    <mergeCell ref="A1:E1"/>
  </mergeCells>
  <conditionalFormatting sqref="D26">
    <cfRule type="cellIs" dxfId="5" priority="1" operator="greaterThan">
      <formula>19</formula>
    </cfRule>
    <cfRule type="cellIs" dxfId="4" priority="2" operator="lessThan">
      <formula>0</formula>
    </cfRule>
    <cfRule type="cellIs" dxfId="3" priority="29" operator="lessThan">
      <formula>25</formula>
    </cfRule>
    <cfRule type="cellIs" dxfId="2" priority="30" operator="greaterThan">
      <formula>25</formula>
    </cfRule>
  </conditionalFormatting>
  <conditionalFormatting sqref="E26">
    <cfRule type="containsText" dxfId="1" priority="8" operator="containsText" text="Keine Zulassung">
      <formula>NOT(ISERROR(SEARCH("Keine Zulassung",E26)))</formula>
    </cfRule>
    <cfRule type="containsText" dxfId="0" priority="9" operator="containsText" text="Zulassung">
      <formula>NOT(ISERROR(SEARCH("Zulassung",E26)))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Ja oder Nein" prompt="Wählen Sie Ja oder Nein aus" xr:uid="{C73EC772-07F3-40B5-95F7-F9CBBDF9B372}">
          <x14:formula1>
            <xm:f>Tabelle1!$A$1:$A$2</xm:f>
          </x14:formula1>
          <xm:sqref>C24:C25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D6FC-032D-4ADB-BDDB-3C3A882D0AE1}">
  <dimension ref="A1:A2"/>
  <sheetViews>
    <sheetView workbookViewId="0">
      <selection activeCell="B11" sqref="B11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abf2cd-ba54-4f42-82cd-05e8672cee06" xsi:nil="true"/>
    <lcf76f155ced4ddcb4097134ff3c332f xmlns="a65f92c9-a614-4fe2-b8ae-3e1640b1956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B258C39D741D41ACDFC6F7CF49B4A8" ma:contentTypeVersion="19" ma:contentTypeDescription="Ein neues Dokument erstellen." ma:contentTypeScope="" ma:versionID="1189844aca2e29d334176e67bb715b27">
  <xsd:schema xmlns:xsd="http://www.w3.org/2001/XMLSchema" xmlns:xs="http://www.w3.org/2001/XMLSchema" xmlns:p="http://schemas.microsoft.com/office/2006/metadata/properties" xmlns:ns2="a65f92c9-a614-4fe2-b8ae-3e1640b19566" xmlns:ns3="1aabf2cd-ba54-4f42-82cd-05e8672cee06" targetNamespace="http://schemas.microsoft.com/office/2006/metadata/properties" ma:root="true" ma:fieldsID="df993e59c03bedced9c671918eef0393" ns2:_="" ns3:_="">
    <xsd:import namespace="a65f92c9-a614-4fe2-b8ae-3e1640b19566"/>
    <xsd:import namespace="1aabf2cd-ba54-4f42-82cd-05e8672ce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f92c9-a614-4fe2-b8ae-3e1640b19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3c7aae5-79d3-453d-8821-328a870f7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f2cd-ba54-4f42-82cd-05e8672ce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bb0635-11b3-4466-864a-30c1ad3d57ad}" ma:internalName="TaxCatchAll" ma:showField="CatchAllData" ma:web="1aabf2cd-ba54-4f42-82cd-05e8672ce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32C02-D8F0-403B-9C72-FEB705E91DC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1aabf2cd-ba54-4f42-82cd-05e8672cee06"/>
    <ds:schemaRef ds:uri="a65f92c9-a614-4fe2-b8ae-3e1640b1956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15CF9D-D819-4B13-BEB4-72033A351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D4E64-FEB1-4498-84AD-F006365B2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f92c9-a614-4fe2-b8ae-3e1640b19566"/>
    <ds:schemaRef ds:uri="1aabf2cd-ba54-4f42-82cd-05e8672ce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Qualifizierter Zugang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Hilpisch</dc:creator>
  <cp:keywords/>
  <dc:description/>
  <cp:lastModifiedBy>Lars Maylandt - Fußballverband Rheinland e.V.</cp:lastModifiedBy>
  <cp:revision/>
  <cp:lastPrinted>2026-03-13T07:23:08Z</cp:lastPrinted>
  <dcterms:created xsi:type="dcterms:W3CDTF">2022-12-09T09:10:06Z</dcterms:created>
  <dcterms:modified xsi:type="dcterms:W3CDTF">2026-03-13T12:26:27Z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0x010100E2B258C39D741D41ACDFC6F7CF49B4A8</vt:lpwstr>
  </property>
</Properties>
</file>